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A18" i="1" l="1"/>
  <c r="K18" i="1"/>
  <c r="AD18" i="1" l="1"/>
  <c r="AC18" i="1"/>
  <c r="AC19" i="1" s="1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<sst xmlns="http://schemas.openxmlformats.org/spreadsheetml/2006/main" count="84" uniqueCount="81">
  <si>
    <t>Приложение №3</t>
  </si>
  <si>
    <t>к Положению о закупке товаров, работ,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</si>
  <si>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</si>
  <si>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</si>
  <si>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</si>
  <si>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«Самарские коммунальные системы»</t>
  </si>
  <si>
    <t>Код группы/подгруппы</t>
  </si>
  <si>
    <t>Наименование подгруппы</t>
  </si>
  <si>
    <t>СП</t>
  </si>
  <si>
    <t>Наименование группы</t>
  </si>
  <si>
    <t>Предмет закупки</t>
  </si>
  <si>
    <r>
      <rPr>
        <sz val="10"/>
        <color rgb="FF000000"/>
        <rFont val="Times New Roman"/>
        <family val="1"/>
        <charset val="1"/>
      </rPr>
      <t xml:space="preserve"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городского округа Самара
</t>
    </r>
    <r>
      <rPr>
        <b/>
        <sz val="10"/>
        <color rgb="FF000000"/>
        <rFont val="Times New Roman"/>
        <family val="1"/>
        <charset val="1"/>
      </rPr>
      <t>(выездные коллекторы)</t>
    </r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</si>
  <si>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</si>
  <si>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</si>
  <si>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</si>
  <si>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 за счет Победителя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</si>
  <si>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</si>
  <si>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</si>
  <si>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</si>
  <si>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</si>
  <si>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</si>
  <si>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2021-2022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</si>
  <si>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</si>
  <si>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Цп:
Цена закупки по текущему договору (если текущий договор заключен в предыдущем отчетном периоде с учетом индекса-дефлятора), % Вознаграждения,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</si>
  <si>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</si>
  <si>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</si>
  <si>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>Средний % Вознаграждения, без НДС</t>
    </r>
  </si>
  <si>
    <r>
      <rPr>
        <b/>
        <sz val="10"/>
        <rFont val="Times New Roman"/>
        <family val="1"/>
        <charset val="204"/>
      </rPr>
      <t xml:space="preserve">Расчет  стоимости согласно НМЦ  % Вознаграждения по формуле, 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</si>
  <si>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</si>
  <si>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% Вознаграждения,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</si>
  <si>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</si>
  <si>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</si>
  <si>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</si>
  <si>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</si>
  <si>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</si>
  <si>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</si>
  <si>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Поставщик 1
 </t>
  </si>
  <si>
    <t xml:space="preserve">Поставщик 2
</t>
  </si>
  <si>
    <t xml:space="preserve">Поставщик 3 
</t>
  </si>
  <si>
    <t xml:space="preserve">Поставщик 4 
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</si>
  <si>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</si>
  <si>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</si>
  <si>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</si>
  <si>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</si>
  <si>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</si>
  <si>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</si>
  <si>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</si>
  <si>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</si>
  <si>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</si>
  <si>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</si>
  <si>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</si>
  <si>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</si>
  <si>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</si>
  <si>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</si>
  <si>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</si>
  <si>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</si>
  <si>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</si>
  <si>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</si>
  <si>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</si>
  <si>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</si>
  <si>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</si>
  <si>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</si>
  <si>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</si>
  <si>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</si>
  <si>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</si>
  <si>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</si>
  <si>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</t>
  </si>
  <si>
    <t>услуга</t>
  </si>
  <si>
    <t xml:space="preserve">18.11.2021г. </t>
  </si>
  <si>
    <t>Общая НМЦ договора установлена Заказчиком</t>
  </si>
  <si>
    <t>Приложения:</t>
  </si>
  <si>
    <t xml:space="preserve">Исполнитель: </t>
  </si>
  <si>
    <t>дата</t>
  </si>
  <si>
    <t>должность</t>
  </si>
  <si>
    <t>подпись</t>
  </si>
  <si>
    <t xml:space="preserve">Руководитель подразделения снабжения: 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</si>
  <si>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</si>
  <si>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</si>
  <si>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</si>
  <si>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Начальник центра</t>
  </si>
  <si>
    <t>Фомина Е.В.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</si>
</sst>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[$-419]dd/mm/yyyy"/>
  </numFmts>
  <fonts count="20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6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wrapText="1"/>
    </xf>
    <xf numFmtId="1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1" fontId="6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3" borderId="1" xfId="1" applyNumberFormat="1" applyFont="1" applyFill="1" applyBorder="1" applyAlignment="1" applyProtection="1">
      <alignment horizontal="center" vertical="center" wrapText="1"/>
    </xf>
    <xf numFmtId="167" fontId="6" fillId="3" borderId="1" xfId="1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9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9" fillId="0" borderId="0" xfId="0" applyFont="1" applyBorder="1" applyAlignment="1">
      <alignment horizontal="righ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1" fontId="6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/>
    </xf>
    <xf numFmtId="0" fontId="17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9" fillId="0" borderId="0" xfId="0" applyFont="1"/>
    <xf numFmtId="0" fontId="4" fillId="0" borderId="0" xfId="0" applyFont="1"/>
    <xf numFmtId="168" fontId="6" fillId="0" borderId="6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2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3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4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5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6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7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8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9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10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37</xdr:row>
      <xdr:rowOff>91080</xdr:rowOff>
    </xdr:to>
    <xdr:sp macro="" textlink="">
      <xdr:nvSpPr>
        <xdr:cNvPr id="11" name="CustomShape 1" hidden="1"/>
        <xdr:cNvSpPr/>
      </xdr:nvSpPr>
      <xdr:spPr>
        <a:xfrm>
          <a:off x="0" y="0"/>
          <a:ext cx="8439840" cy="10782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29</xdr:row>
      <xdr:rowOff>161925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29</xdr:row>
      <xdr:rowOff>161925</xdr:rowOff>
    </xdr:to>
    <xdr:sp macro="" textlink="">
      <xdr:nvSpPr>
        <xdr:cNvPr id="1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  <sheetName val="Проче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71"/>
  <sheetViews>
    <sheetView tabSelected="1" view="pageBreakPreview" zoomScale="90" zoomScaleNormal="70" zoomScalePageLayoutView="90" workbookViewId="0">
      <selection activeCell="AB18" sqref="AB18"/>
    </sheetView>
  </sheetViews>
  <sheetFormatPr defaultColWidth="8.85546875" defaultRowHeight="12.75" x14ac:dyDescent="0.2"/>
  <cols>
    <col min="1" max="1" width="4.42578125" style="1" customWidth="1"/>
    <col min="2" max="2" width="5.85546875" style="1" customWidth="1"/>
    <col min="3" max="3" width="28.28515625" style="1" customWidth="1"/>
    <col min="4" max="4" width="6.28515625" style="1" customWidth="1"/>
    <col min="5" max="5" width="5.85546875" style="1" customWidth="1"/>
    <col min="6" max="6" width="7.5703125" style="1" customWidth="1"/>
    <col min="7" max="7" width="8" style="2" customWidth="1"/>
    <col min="8" max="8" width="11.42578125" style="1" customWidth="1"/>
    <col min="9" max="9" width="14.7109375" style="1" customWidth="1"/>
    <col min="10" max="10" width="14.42578125" style="1" customWidth="1"/>
    <col min="11" max="11" width="19" style="1" customWidth="1"/>
    <col min="12" max="12" width="15.42578125" style="1" customWidth="1"/>
    <col min="13" max="13" width="15" style="1" customWidth="1"/>
    <col min="14" max="14" width="15.42578125" style="1" customWidth="1"/>
    <col min="15" max="15" width="18.5703125" style="1" customWidth="1"/>
    <col min="16" max="16" width="11.5703125" style="1" customWidth="1"/>
    <col min="17" max="26" width="12.7109375" style="1" hidden="1" customWidth="1"/>
    <col min="27" max="27" width="8.7109375" style="1" customWidth="1"/>
    <col min="28" max="28" width="12" style="1" customWidth="1"/>
    <col min="29" max="29" width="14.140625" style="1" customWidth="1"/>
    <col min="30" max="30" width="14.28515625" style="1" customWidth="1"/>
    <col min="31" max="1025" width="8.85546875" style="1"/>
  </cols>
  <sheetData>
    <row r="1" spans="1:30" ht="15.75" x14ac:dyDescent="0.2">
      <c r="V1" s="3"/>
      <c r="AA1" s="1" t="s">
        <v>0</v>
      </c>
    </row>
    <row r="2" spans="1:30" ht="15.75" x14ac:dyDescent="0.2">
      <c r="V2" s="3"/>
      <c r="AA2" s="1" t="s">
        <v>1</v>
      </c>
    </row>
    <row r="3" spans="1:30" ht="15.75" x14ac:dyDescent="0.2">
      <c r="V3" s="3"/>
      <c r="AA3" s="1" t="s">
        <v>2</v>
      </c>
    </row>
    <row r="4" spans="1:30" ht="16.5" customHeight="1" x14ac:dyDescent="0.25"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</row>
    <row r="5" spans="1:30" ht="15.75" customHeight="1" x14ac:dyDescent="0.2">
      <c r="A5" s="4"/>
      <c r="B5" s="4"/>
      <c r="C5" s="5" t="s">
        <v>3</v>
      </c>
      <c r="D5" s="5"/>
      <c r="E5" s="5"/>
      <c r="F5" s="5"/>
      <c r="G5" s="6"/>
      <c r="H5" s="5"/>
      <c r="I5" s="5"/>
      <c r="J5" s="5"/>
      <c r="K5" s="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4"/>
      <c r="AC5" s="4"/>
      <c r="AD5" s="4"/>
    </row>
    <row r="6" spans="1:30" s="10" customFormat="1" ht="33" customHeight="1" x14ac:dyDescent="0.2">
      <c r="A6" s="8"/>
      <c r="B6" s="8"/>
      <c r="C6" s="9" t="s">
        <v>4</v>
      </c>
      <c r="D6" s="57" t="s">
        <v>5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8"/>
    </row>
    <row r="7" spans="1:30" s="10" customFormat="1" ht="19.5" customHeight="1" x14ac:dyDescent="0.2">
      <c r="A7" s="8"/>
      <c r="B7" s="8"/>
      <c r="C7" s="9" t="s">
        <v>6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8"/>
    </row>
    <row r="8" spans="1:30" s="10" customFormat="1" ht="19.5" customHeight="1" x14ac:dyDescent="0.2">
      <c r="A8" s="8"/>
      <c r="B8" s="8"/>
      <c r="C8" s="9" t="s">
        <v>7</v>
      </c>
      <c r="D8" s="57" t="s">
        <v>8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8"/>
    </row>
    <row r="9" spans="1:30" s="10" customFormat="1" ht="19.5" customHeight="1" x14ac:dyDescent="0.2">
      <c r="A9" s="8"/>
      <c r="B9" s="8"/>
      <c r="C9" s="9" t="s">
        <v>9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8"/>
    </row>
    <row r="10" spans="1:30" s="10" customFormat="1" ht="28.15" customHeight="1" x14ac:dyDescent="0.2">
      <c r="A10" s="8"/>
      <c r="B10" s="8"/>
      <c r="C10" s="9" t="s">
        <v>10</v>
      </c>
      <c r="D10" s="58" t="s">
        <v>11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8"/>
    </row>
    <row r="11" spans="1:30" s="10" customFormat="1" ht="27" customHeight="1" x14ac:dyDescent="0.2">
      <c r="A11" s="8"/>
      <c r="B11" s="8"/>
      <c r="C11" s="9" t="s">
        <v>12</v>
      </c>
      <c r="D11" s="57" t="s">
        <v>13</v>
      </c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8"/>
    </row>
    <row r="12" spans="1:30" s="10" customFormat="1" ht="54" customHeight="1" x14ac:dyDescent="0.2">
      <c r="A12" s="8"/>
      <c r="B12" s="8"/>
      <c r="C12" s="9" t="s">
        <v>14</v>
      </c>
      <c r="D12" s="57" t="s">
        <v>15</v>
      </c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8"/>
    </row>
    <row r="13" spans="1:30" ht="16.5" customHeight="1" x14ac:dyDescent="0.2">
      <c r="A13" s="4"/>
      <c r="B13" s="4"/>
      <c r="C13" s="4"/>
      <c r="D13" s="4"/>
      <c r="E13" s="4"/>
      <c r="F13" s="4"/>
      <c r="G13" s="1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51.75" customHeight="1" x14ac:dyDescent="0.2">
      <c r="A14" s="59" t="s">
        <v>16</v>
      </c>
      <c r="B14" s="59" t="s">
        <v>17</v>
      </c>
      <c r="C14" s="59" t="s">
        <v>18</v>
      </c>
      <c r="D14" s="59" t="s">
        <v>19</v>
      </c>
      <c r="E14" s="59" t="s">
        <v>20</v>
      </c>
      <c r="F14" s="59" t="s">
        <v>21</v>
      </c>
      <c r="G14" s="59"/>
      <c r="H14" s="59"/>
      <c r="I14" s="59"/>
      <c r="J14" s="60" t="s">
        <v>22</v>
      </c>
      <c r="K14" s="59" t="s">
        <v>23</v>
      </c>
      <c r="L14" s="61" t="s">
        <v>24</v>
      </c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59" t="s">
        <v>25</v>
      </c>
      <c r="AB14" s="62" t="s">
        <v>26</v>
      </c>
      <c r="AC14" s="63" t="s">
        <v>27</v>
      </c>
      <c r="AD14" s="64" t="s">
        <v>28</v>
      </c>
    </row>
    <row r="15" spans="1:30" ht="28.5" customHeight="1" x14ac:dyDescent="0.2">
      <c r="A15" s="59"/>
      <c r="B15" s="59"/>
      <c r="C15" s="59"/>
      <c r="D15" s="59"/>
      <c r="E15" s="59"/>
      <c r="F15" s="59" t="s">
        <v>29</v>
      </c>
      <c r="G15" s="65" t="s">
        <v>30</v>
      </c>
      <c r="H15" s="59" t="s">
        <v>31</v>
      </c>
      <c r="I15" s="59" t="s">
        <v>32</v>
      </c>
      <c r="J15" s="60"/>
      <c r="K15" s="60"/>
      <c r="L15" s="66" t="s">
        <v>33</v>
      </c>
      <c r="M15" s="66"/>
      <c r="N15" s="66"/>
      <c r="O15" s="66"/>
      <c r="P15" s="66"/>
      <c r="Q15" s="66" t="s">
        <v>34</v>
      </c>
      <c r="R15" s="66"/>
      <c r="S15" s="66"/>
      <c r="T15" s="66"/>
      <c r="U15" s="66"/>
      <c r="V15" s="59" t="s">
        <v>35</v>
      </c>
      <c r="W15" s="59"/>
      <c r="X15" s="59"/>
      <c r="Y15" s="59"/>
      <c r="Z15" s="59"/>
      <c r="AA15" s="59"/>
      <c r="AB15" s="59"/>
      <c r="AC15" s="59"/>
      <c r="AD15" s="64"/>
    </row>
    <row r="16" spans="1:30" ht="70.5" customHeight="1" x14ac:dyDescent="0.2">
      <c r="A16" s="59"/>
      <c r="B16" s="59"/>
      <c r="C16" s="59"/>
      <c r="D16" s="59"/>
      <c r="E16" s="59"/>
      <c r="F16" s="59"/>
      <c r="G16" s="65"/>
      <c r="H16" s="59"/>
      <c r="I16" s="59"/>
      <c r="J16" s="59"/>
      <c r="K16" s="59"/>
      <c r="L16" s="13" t="s">
        <v>36</v>
      </c>
      <c r="M16" s="13" t="s">
        <v>37</v>
      </c>
      <c r="N16" s="13" t="s">
        <v>38</v>
      </c>
      <c r="O16" s="13" t="s">
        <v>39</v>
      </c>
      <c r="P16" s="13" t="s">
        <v>40</v>
      </c>
      <c r="Q16" s="13" t="s">
        <v>41</v>
      </c>
      <c r="R16" s="13" t="s">
        <v>42</v>
      </c>
      <c r="S16" s="13" t="s">
        <v>43</v>
      </c>
      <c r="T16" s="13" t="s">
        <v>44</v>
      </c>
      <c r="U16" s="13" t="s">
        <v>45</v>
      </c>
      <c r="V16" s="13" t="s">
        <v>46</v>
      </c>
      <c r="W16" s="13" t="s">
        <v>47</v>
      </c>
      <c r="X16" s="13" t="s">
        <v>48</v>
      </c>
      <c r="Y16" s="13" t="s">
        <v>49</v>
      </c>
      <c r="Z16" s="13" t="s">
        <v>50</v>
      </c>
      <c r="AA16" s="59"/>
      <c r="AB16" s="59"/>
      <c r="AC16" s="59"/>
      <c r="AD16" s="64"/>
    </row>
    <row r="17" spans="1:30" s="19" customFormat="1" ht="15.75" customHeight="1" x14ac:dyDescent="0.2">
      <c r="A17" s="14">
        <v>1</v>
      </c>
      <c r="B17" s="15">
        <v>2</v>
      </c>
      <c r="C17" s="16">
        <v>3</v>
      </c>
      <c r="D17" s="15">
        <v>4</v>
      </c>
      <c r="E17" s="15">
        <v>5</v>
      </c>
      <c r="F17" s="15">
        <v>6</v>
      </c>
      <c r="G17" s="17">
        <v>7</v>
      </c>
      <c r="H17" s="15">
        <v>8</v>
      </c>
      <c r="I17" s="15">
        <v>9</v>
      </c>
      <c r="J17" s="15">
        <v>10</v>
      </c>
      <c r="K17" s="15">
        <v>11</v>
      </c>
      <c r="L17" s="14" t="s">
        <v>51</v>
      </c>
      <c r="M17" s="14" t="s">
        <v>52</v>
      </c>
      <c r="N17" s="14" t="s">
        <v>53</v>
      </c>
      <c r="O17" s="14" t="s">
        <v>54</v>
      </c>
      <c r="P17" s="14" t="s">
        <v>55</v>
      </c>
      <c r="Q17" s="14" t="s">
        <v>56</v>
      </c>
      <c r="R17" s="14" t="s">
        <v>57</v>
      </c>
      <c r="S17" s="14" t="s">
        <v>58</v>
      </c>
      <c r="T17" s="14" t="s">
        <v>59</v>
      </c>
      <c r="U17" s="14" t="s">
        <v>60</v>
      </c>
      <c r="V17" s="14" t="s">
        <v>61</v>
      </c>
      <c r="W17" s="14" t="s">
        <v>62</v>
      </c>
      <c r="X17" s="14" t="s">
        <v>63</v>
      </c>
      <c r="Y17" s="14" t="s">
        <v>64</v>
      </c>
      <c r="Z17" s="14" t="s">
        <v>65</v>
      </c>
      <c r="AA17" s="18">
        <v>13</v>
      </c>
      <c r="AB17" s="18">
        <v>14</v>
      </c>
      <c r="AC17" s="18">
        <v>15</v>
      </c>
      <c r="AD17" s="18">
        <v>16</v>
      </c>
    </row>
    <row r="18" spans="1:30" ht="111" customHeight="1" x14ac:dyDescent="0.2">
      <c r="A18" s="20">
        <v>1</v>
      </c>
      <c r="B18" s="21"/>
      <c r="C18" s="11" t="s">
        <v>66</v>
      </c>
      <c r="D18" s="22" t="s">
        <v>67</v>
      </c>
      <c r="E18" s="22">
        <v>1</v>
      </c>
      <c r="F18" s="23">
        <v>7.8E-2</v>
      </c>
      <c r="G18" s="24">
        <v>707</v>
      </c>
      <c r="H18" s="25" t="s">
        <v>68</v>
      </c>
      <c r="I18" s="25"/>
      <c r="J18" s="26">
        <v>1.04</v>
      </c>
      <c r="K18" s="27">
        <f>F18*J18</f>
        <v>8.1119999999999998E-2</v>
      </c>
      <c r="L18" s="28">
        <v>0.15</v>
      </c>
      <c r="M18" s="28">
        <v>0.1</v>
      </c>
      <c r="N18" s="28">
        <v>0.14000000000000001</v>
      </c>
      <c r="O18" s="28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30">
        <f>COUNTIF(K18:Z18,"&gt;0")</f>
        <v>4</v>
      </c>
      <c r="AB18" s="31">
        <f>AVERAGE(L18:N18)</f>
        <v>0.13</v>
      </c>
      <c r="AC18" s="31">
        <f>AB18*E18</f>
        <v>0.13</v>
      </c>
      <c r="AD18" s="31">
        <f>AB18-F18</f>
        <v>5.2000000000000005E-2</v>
      </c>
    </row>
    <row r="19" spans="1:30" ht="24" customHeight="1" x14ac:dyDescent="0.2">
      <c r="A19" s="32"/>
      <c r="B19" s="33"/>
      <c r="C19" s="67" t="s">
        <v>69</v>
      </c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5"/>
      <c r="AB19" s="36"/>
      <c r="AC19" s="36">
        <f>SUM(AC18:AC18)</f>
        <v>0.13</v>
      </c>
      <c r="AD19" s="37"/>
    </row>
    <row r="20" spans="1:30" ht="13.5" customHeight="1" x14ac:dyDescent="0.2">
      <c r="A20" s="4"/>
      <c r="B20" s="4"/>
      <c r="C20" s="38"/>
      <c r="D20" s="38"/>
      <c r="E20" s="38"/>
      <c r="F20" s="38"/>
      <c r="G20" s="39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40"/>
      <c r="AC20" s="4"/>
      <c r="AD20" s="4"/>
    </row>
    <row r="21" spans="1:30" s="43" customFormat="1" ht="13.5" customHeight="1" x14ac:dyDescent="0.2">
      <c r="A21" s="41"/>
      <c r="B21" s="41"/>
      <c r="C21" s="41" t="s">
        <v>70</v>
      </c>
      <c r="D21" s="41"/>
      <c r="E21" s="41"/>
      <c r="F21" s="41"/>
      <c r="G21" s="42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</row>
    <row r="22" spans="1:30" s="45" customFormat="1" ht="15" customHeight="1" x14ac:dyDescent="0.2">
      <c r="A22" s="41"/>
      <c r="B22" s="41"/>
      <c r="C22" s="44"/>
      <c r="D22" s="41"/>
      <c r="E22" s="41"/>
      <c r="F22" s="41"/>
      <c r="G22" s="42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</row>
    <row r="23" spans="1:30" s="43" customFormat="1" ht="15" customHeight="1" x14ac:dyDescent="0.2">
      <c r="A23" s="41"/>
      <c r="B23" s="41"/>
      <c r="C23" s="44"/>
      <c r="D23" s="41"/>
      <c r="E23" s="41"/>
      <c r="F23" s="41"/>
      <c r="G23" s="42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</row>
    <row r="24" spans="1:30" s="43" customFormat="1" ht="15" customHeight="1" x14ac:dyDescent="0.2">
      <c r="A24" s="41"/>
      <c r="B24" s="41"/>
      <c r="C24" s="44"/>
      <c r="D24" s="41"/>
      <c r="E24" s="41"/>
      <c r="F24" s="41"/>
      <c r="G24" s="42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</row>
    <row r="25" spans="1:30" ht="13.5" customHeight="1" x14ac:dyDescent="0.2">
      <c r="A25" s="4"/>
      <c r="B25" s="4"/>
      <c r="C25" s="4"/>
      <c r="D25" s="4"/>
      <c r="E25" s="4"/>
      <c r="F25" s="4"/>
      <c r="G25" s="12"/>
      <c r="H25" s="4"/>
      <c r="I25" s="4"/>
      <c r="J25" s="4"/>
      <c r="K25" s="4"/>
      <c r="L25" s="46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s="48" customFormat="1" ht="13.5" customHeight="1" x14ac:dyDescent="0.25">
      <c r="A26" s="4"/>
      <c r="B26" s="4"/>
      <c r="C26" s="47" t="s">
        <v>71</v>
      </c>
      <c r="D26" s="4"/>
      <c r="E26" s="4"/>
      <c r="F26" s="4"/>
      <c r="G26" s="1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s="48" customFormat="1" ht="13.5" customHeight="1" x14ac:dyDescent="0.25">
      <c r="A27" s="4"/>
      <c r="B27" s="4"/>
      <c r="C27" s="4"/>
      <c r="D27" s="4"/>
      <c r="E27" s="4"/>
      <c r="F27" s="4"/>
      <c r="G27" s="1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s="48" customFormat="1" ht="13.5" customHeight="1" x14ac:dyDescent="0.25">
      <c r="A28" s="4"/>
      <c r="B28" s="4"/>
      <c r="C28" s="49">
        <v>44811</v>
      </c>
      <c r="D28" s="50"/>
      <c r="E28" s="50"/>
      <c r="F28" s="68" t="s">
        <v>79</v>
      </c>
      <c r="G28" s="68"/>
      <c r="H28" s="68"/>
      <c r="I28" s="68"/>
      <c r="J28" s="68"/>
      <c r="K28" s="51"/>
      <c r="L28" s="68"/>
      <c r="M28" s="68"/>
      <c r="N28" s="68"/>
      <c r="O28" s="52"/>
      <c r="P28" s="52"/>
      <c r="Q28" s="4"/>
      <c r="R28" s="4"/>
      <c r="S28" s="4"/>
      <c r="T28" s="4"/>
      <c r="U28" s="4"/>
      <c r="V28" s="68" t="s">
        <v>80</v>
      </c>
      <c r="W28" s="68"/>
      <c r="X28" s="68"/>
      <c r="Y28" s="68"/>
      <c r="Z28" s="68"/>
      <c r="AA28" s="68"/>
      <c r="AB28" s="68"/>
      <c r="AC28" s="53"/>
      <c r="AD28" s="4"/>
    </row>
    <row r="29" spans="1:30" s="48" customFormat="1" ht="13.5" customHeight="1" x14ac:dyDescent="0.25">
      <c r="A29" s="4"/>
      <c r="B29" s="4"/>
      <c r="C29" s="54" t="s">
        <v>72</v>
      </c>
      <c r="D29" s="50"/>
      <c r="E29" s="50"/>
      <c r="F29" s="69" t="s">
        <v>73</v>
      </c>
      <c r="G29" s="69"/>
      <c r="H29" s="69"/>
      <c r="I29" s="69"/>
      <c r="J29" s="69"/>
      <c r="K29" s="4"/>
      <c r="L29" s="70" t="s">
        <v>74</v>
      </c>
      <c r="M29" s="70"/>
      <c r="N29" s="70"/>
      <c r="O29" s="52"/>
      <c r="P29" s="52"/>
      <c r="Q29" s="4"/>
      <c r="R29" s="4"/>
      <c r="S29" s="4"/>
      <c r="T29" s="4"/>
      <c r="U29" s="4"/>
      <c r="V29" s="69"/>
      <c r="W29" s="69"/>
      <c r="X29" s="69"/>
      <c r="Y29" s="69"/>
      <c r="Z29" s="69"/>
      <c r="AA29" s="69"/>
      <c r="AB29" s="69"/>
      <c r="AC29" s="4"/>
      <c r="AD29" s="4"/>
    </row>
    <row r="30" spans="1:30" ht="13.5" customHeight="1" x14ac:dyDescent="0.2">
      <c r="A30" s="4"/>
      <c r="B30" s="4"/>
      <c r="C30" s="55"/>
      <c r="D30" s="4"/>
      <c r="E30" s="4"/>
      <c r="F30" s="4"/>
      <c r="G30" s="12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13.5" customHeight="1" x14ac:dyDescent="0.2">
      <c r="A31" s="4"/>
      <c r="B31" s="4"/>
      <c r="C31" s="47" t="s">
        <v>75</v>
      </c>
      <c r="D31" s="4"/>
      <c r="E31" s="4"/>
      <c r="F31" s="4"/>
      <c r="G31" s="12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13.5" customHeight="1" x14ac:dyDescent="0.2">
      <c r="A32" s="4"/>
      <c r="B32" s="4"/>
      <c r="C32" s="4"/>
      <c r="D32" s="4"/>
      <c r="E32" s="4"/>
      <c r="F32" s="4"/>
      <c r="G32" s="1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2">
      <c r="A33" s="4"/>
      <c r="B33" s="4"/>
      <c r="C33" s="49">
        <v>44811</v>
      </c>
      <c r="D33" s="50"/>
      <c r="E33" s="50"/>
      <c r="F33" s="68" t="s">
        <v>76</v>
      </c>
      <c r="G33" s="68"/>
      <c r="H33" s="68"/>
      <c r="I33" s="68"/>
      <c r="J33" s="68"/>
      <c r="K33" s="51"/>
      <c r="L33" s="68"/>
      <c r="M33" s="68"/>
      <c r="N33" s="68"/>
      <c r="O33" s="52"/>
      <c r="P33" s="52"/>
      <c r="Q33" s="4"/>
      <c r="R33" s="4"/>
      <c r="S33" s="4"/>
      <c r="T33" s="4"/>
      <c r="U33" s="4"/>
      <c r="V33" s="68" t="s">
        <v>77</v>
      </c>
      <c r="W33" s="68"/>
      <c r="X33" s="68"/>
      <c r="Y33" s="68"/>
      <c r="Z33" s="68"/>
      <c r="AA33" s="68"/>
      <c r="AB33" s="68"/>
      <c r="AC33" s="4"/>
      <c r="AD33" s="4"/>
    </row>
    <row r="34" spans="1:30" x14ac:dyDescent="0.2">
      <c r="A34" s="4"/>
      <c r="B34" s="4"/>
      <c r="C34" s="54" t="s">
        <v>72</v>
      </c>
      <c r="D34" s="50"/>
      <c r="E34" s="50"/>
      <c r="F34" s="69" t="s">
        <v>73</v>
      </c>
      <c r="G34" s="69"/>
      <c r="H34" s="69"/>
      <c r="I34" s="69"/>
      <c r="J34" s="69"/>
      <c r="K34" s="4"/>
      <c r="L34" s="70" t="s">
        <v>74</v>
      </c>
      <c r="M34" s="70"/>
      <c r="N34" s="70"/>
      <c r="O34" s="52"/>
      <c r="P34" s="52"/>
      <c r="Q34" s="4"/>
      <c r="R34" s="4"/>
      <c r="S34" s="4"/>
      <c r="T34" s="4"/>
      <c r="U34" s="4"/>
      <c r="V34" s="69"/>
      <c r="W34" s="69"/>
      <c r="X34" s="69"/>
      <c r="Y34" s="69"/>
      <c r="Z34" s="69"/>
      <c r="AA34" s="69"/>
      <c r="AB34" s="69"/>
      <c r="AC34" s="4"/>
      <c r="AD34" s="4"/>
    </row>
    <row r="35" spans="1:30" x14ac:dyDescent="0.2">
      <c r="A35" s="4"/>
      <c r="B35" s="4"/>
      <c r="C35" s="4"/>
      <c r="D35" s="4"/>
      <c r="E35" s="4"/>
      <c r="F35" s="4"/>
      <c r="G35" s="12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2">
      <c r="A36" s="4"/>
      <c r="B36" s="4"/>
      <c r="C36" s="4"/>
      <c r="D36" s="4"/>
      <c r="E36" s="4"/>
      <c r="F36" s="4"/>
      <c r="G36" s="12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x14ac:dyDescent="0.2">
      <c r="A37" s="4"/>
      <c r="B37" s="4"/>
      <c r="C37" s="47" t="s">
        <v>78</v>
      </c>
      <c r="D37" s="4"/>
      <c r="E37" s="4"/>
      <c r="F37" s="4"/>
      <c r="G37" s="12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x14ac:dyDescent="0.2">
      <c r="A38" s="4"/>
      <c r="B38" s="4"/>
      <c r="C38" s="4"/>
      <c r="D38" s="4"/>
      <c r="E38" s="4"/>
      <c r="F38" s="4"/>
      <c r="G38" s="12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x14ac:dyDescent="0.2">
      <c r="A39" s="4"/>
      <c r="B39" s="4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</row>
    <row r="40" spans="1:30" x14ac:dyDescent="0.2">
      <c r="A40" s="4"/>
      <c r="B40" s="4"/>
      <c r="C40" s="4"/>
      <c r="D40" s="4"/>
      <c r="E40" s="4"/>
      <c r="F40" s="4"/>
      <c r="G40" s="12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x14ac:dyDescent="0.2">
      <c r="A41" s="4"/>
      <c r="B41" s="4"/>
      <c r="C41" s="4"/>
      <c r="D41" s="4"/>
      <c r="E41" s="4"/>
      <c r="F41" s="4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x14ac:dyDescent="0.2">
      <c r="A42" s="4"/>
      <c r="B42" s="4"/>
      <c r="C42" s="4"/>
      <c r="D42" s="4"/>
      <c r="E42" s="4"/>
      <c r="F42" s="4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x14ac:dyDescent="0.2">
      <c r="A43" s="4"/>
      <c r="B43" s="4"/>
      <c r="C43" s="4"/>
      <c r="D43" s="4"/>
      <c r="E43" s="4"/>
      <c r="F43" s="4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x14ac:dyDescent="0.2">
      <c r="A44" s="4"/>
      <c r="B44" s="4"/>
      <c r="C44" s="4"/>
      <c r="D44" s="4"/>
      <c r="E44" s="4"/>
      <c r="F44" s="4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x14ac:dyDescent="0.2">
      <c r="A45" s="4"/>
      <c r="B45" s="4"/>
      <c r="C45" s="4"/>
      <c r="D45" s="4"/>
      <c r="E45" s="4"/>
      <c r="F45" s="4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x14ac:dyDescent="0.2">
      <c r="A46" s="4"/>
      <c r="B46" s="4"/>
      <c r="C46" s="4"/>
      <c r="D46" s="4"/>
      <c r="E46" s="4"/>
      <c r="F46" s="4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x14ac:dyDescent="0.2">
      <c r="A47" s="4"/>
      <c r="B47" s="4"/>
      <c r="C47" s="4"/>
      <c r="D47" s="4"/>
      <c r="E47" s="4"/>
      <c r="F47" s="4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x14ac:dyDescent="0.2">
      <c r="A48" s="4"/>
      <c r="B48" s="4"/>
      <c r="C48" s="4"/>
      <c r="D48" s="4"/>
      <c r="E48" s="4"/>
      <c r="F48" s="4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">
      <c r="A49" s="4"/>
      <c r="B49" s="4"/>
      <c r="C49" s="4"/>
      <c r="D49" s="4"/>
      <c r="E49" s="4"/>
      <c r="F49" s="4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x14ac:dyDescent="0.2">
      <c r="A50" s="4"/>
      <c r="B50" s="4"/>
      <c r="C50" s="4"/>
      <c r="D50" s="4"/>
      <c r="E50" s="4"/>
      <c r="F50" s="4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2">
      <c r="A51" s="4"/>
      <c r="B51" s="4"/>
      <c r="C51" s="4"/>
      <c r="D51" s="4"/>
      <c r="E51" s="4"/>
      <c r="F51" s="4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x14ac:dyDescent="0.2">
      <c r="A52" s="4"/>
      <c r="B52" s="4"/>
      <c r="C52" s="4"/>
      <c r="D52" s="4"/>
      <c r="E52" s="4"/>
      <c r="F52" s="4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x14ac:dyDescent="0.2">
      <c r="A53" s="4"/>
      <c r="B53" s="4"/>
      <c r="C53" s="4"/>
      <c r="D53" s="4"/>
      <c r="E53" s="4"/>
      <c r="F53" s="4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x14ac:dyDescent="0.2">
      <c r="A54" s="4"/>
      <c r="B54" s="4"/>
      <c r="C54" s="4"/>
      <c r="D54" s="4"/>
      <c r="E54" s="4"/>
      <c r="F54" s="4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x14ac:dyDescent="0.2">
      <c r="A55" s="4"/>
      <c r="B55" s="4"/>
      <c r="C55" s="4"/>
      <c r="D55" s="4"/>
      <c r="E55" s="4"/>
      <c r="F55" s="4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">
      <c r="A56" s="4"/>
      <c r="B56" s="4"/>
      <c r="C56" s="4"/>
      <c r="D56" s="4"/>
      <c r="E56" s="4"/>
      <c r="F56" s="4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2">
      <c r="A57" s="4"/>
      <c r="B57" s="4"/>
      <c r="C57" s="4"/>
      <c r="D57" s="4"/>
      <c r="E57" s="4"/>
      <c r="F57" s="4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">
      <c r="A58" s="4"/>
      <c r="B58" s="4"/>
      <c r="C58" s="4"/>
      <c r="D58" s="4"/>
      <c r="E58" s="4"/>
      <c r="F58" s="4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">
      <c r="A59" s="4"/>
      <c r="B59" s="4"/>
      <c r="C59" s="4"/>
      <c r="D59" s="4"/>
      <c r="E59" s="4"/>
      <c r="F59" s="4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2">
      <c r="A60" s="4"/>
      <c r="B60" s="4"/>
      <c r="C60" s="4"/>
      <c r="D60" s="4"/>
      <c r="E60" s="4"/>
      <c r="F60" s="4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2">
      <c r="A61" s="4"/>
      <c r="B61" s="4"/>
      <c r="C61" s="4"/>
      <c r="D61" s="4"/>
      <c r="E61" s="4"/>
      <c r="F61" s="4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x14ac:dyDescent="0.2">
      <c r="A62" s="4"/>
      <c r="B62" s="4"/>
      <c r="C62" s="4"/>
      <c r="D62" s="4"/>
      <c r="E62" s="4"/>
      <c r="F62" s="4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x14ac:dyDescent="0.2">
      <c r="A63" s="4"/>
      <c r="B63" s="4"/>
      <c r="C63" s="4"/>
      <c r="D63" s="4"/>
      <c r="E63" s="4"/>
      <c r="F63" s="4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x14ac:dyDescent="0.2">
      <c r="A64" s="4"/>
      <c r="B64" s="4"/>
      <c r="C64" s="4"/>
      <c r="D64" s="4"/>
      <c r="E64" s="4"/>
      <c r="F64" s="4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x14ac:dyDescent="0.2">
      <c r="A65" s="4"/>
      <c r="B65" s="4"/>
      <c r="C65" s="4"/>
      <c r="D65" s="4"/>
      <c r="E65" s="4"/>
      <c r="F65" s="4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x14ac:dyDescent="0.2">
      <c r="A66" s="4"/>
      <c r="B66" s="4"/>
      <c r="C66" s="4"/>
      <c r="D66" s="4"/>
      <c r="E66" s="4"/>
      <c r="F66" s="4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x14ac:dyDescent="0.2">
      <c r="A67" s="4"/>
      <c r="B67" s="4"/>
      <c r="C67" s="4"/>
      <c r="D67" s="4"/>
      <c r="E67" s="4"/>
      <c r="F67" s="4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x14ac:dyDescent="0.2">
      <c r="A68" s="4"/>
      <c r="B68" s="4"/>
      <c r="C68" s="4"/>
      <c r="D68" s="4"/>
      <c r="E68" s="4"/>
      <c r="F68" s="4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 spans="1:30" x14ac:dyDescent="0.2">
      <c r="A69" s="4"/>
      <c r="B69" s="4"/>
      <c r="C69" s="4"/>
      <c r="D69" s="4"/>
      <c r="E69" s="4"/>
      <c r="F69" s="4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 spans="1:30" x14ac:dyDescent="0.2">
      <c r="A70" s="4"/>
      <c r="B70" s="4"/>
      <c r="C70" s="4"/>
      <c r="D70" s="4"/>
      <c r="E70" s="4"/>
      <c r="F70" s="4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 spans="1:30" x14ac:dyDescent="0.2">
      <c r="A71" s="4"/>
      <c r="B71" s="4"/>
      <c r="C71" s="4"/>
      <c r="D71" s="4"/>
      <c r="E71" s="4"/>
      <c r="F71" s="4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</sheetData>
  <mergeCells count="42">
    <mergeCell ref="C39:AD39"/>
    <mergeCell ref="F33:J33"/>
    <mergeCell ref="L33:N33"/>
    <mergeCell ref="V33:AB33"/>
    <mergeCell ref="F34:J34"/>
    <mergeCell ref="L34:N34"/>
    <mergeCell ref="V34:AB34"/>
    <mergeCell ref="C19:M19"/>
    <mergeCell ref="F28:J28"/>
    <mergeCell ref="L28:N28"/>
    <mergeCell ref="V28:AB28"/>
    <mergeCell ref="F29:J29"/>
    <mergeCell ref="L29:N29"/>
    <mergeCell ref="V29:AB29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9" scale="58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Качайкина Ольга Юрьевна</cp:lastModifiedBy>
  <cp:revision>16</cp:revision>
  <cp:lastPrinted>2022-05-26T13:18:03Z</cp:lastPrinted>
  <dcterms:created xsi:type="dcterms:W3CDTF">1996-10-08T23:32:33Z</dcterms:created>
  <dcterms:modified xsi:type="dcterms:W3CDTF">2022-10-05T04:58:11Z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